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7" i="1" l="1"/>
  <c r="H17" i="1"/>
  <c r="G17" i="1"/>
  <c r="B17" i="1" s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<sst xmlns="http://schemas.openxmlformats.org/spreadsheetml/2006/main" count="25" uniqueCount="25">
  <si>
    <t>呼财农指〔2020〕16号附表</t>
    <phoneticPr fontId="3" type="noConversion"/>
  </si>
  <si>
    <t>科目：2130599—其他扶贫支出</t>
    <phoneticPr fontId="3" type="noConversion"/>
  </si>
  <si>
    <t>2020年市本级财政扶贫资金分配表</t>
    <phoneticPr fontId="3" type="noConversion"/>
  </si>
  <si>
    <t>单位：万元</t>
    <phoneticPr fontId="3" type="noConversion"/>
  </si>
  <si>
    <t xml:space="preserve">旗县区 </t>
  </si>
  <si>
    <t>资金小计</t>
    <phoneticPr fontId="3" type="noConversion"/>
  </si>
  <si>
    <t>产业项目资金</t>
    <phoneticPr fontId="3" type="noConversion"/>
  </si>
  <si>
    <t>公益性岗位贫困人口补贴资金</t>
    <phoneticPr fontId="3" type="noConversion"/>
  </si>
  <si>
    <t>保险助推</t>
  </si>
  <si>
    <t>小型公益事业</t>
    <phoneticPr fontId="3" type="noConversion"/>
  </si>
  <si>
    <t>大数据平台建设</t>
    <phoneticPr fontId="3" type="noConversion"/>
  </si>
  <si>
    <t>建档立卡信息系统维护</t>
    <phoneticPr fontId="3" type="noConversion"/>
  </si>
  <si>
    <t>档案整理数字化</t>
    <phoneticPr fontId="3" type="noConversion"/>
  </si>
  <si>
    <t>土左旗</t>
    <phoneticPr fontId="3" type="noConversion"/>
  </si>
  <si>
    <t>托  县</t>
    <phoneticPr fontId="3" type="noConversion"/>
  </si>
  <si>
    <t>赛罕区</t>
    <phoneticPr fontId="3" type="noConversion"/>
  </si>
  <si>
    <t>新城区</t>
    <phoneticPr fontId="3" type="noConversion"/>
  </si>
  <si>
    <t>回民区</t>
    <phoneticPr fontId="3" type="noConversion"/>
  </si>
  <si>
    <t>玉泉区</t>
    <phoneticPr fontId="3" type="noConversion"/>
  </si>
  <si>
    <t>和林县</t>
    <phoneticPr fontId="3" type="noConversion"/>
  </si>
  <si>
    <t>清水河县</t>
    <phoneticPr fontId="3" type="noConversion"/>
  </si>
  <si>
    <t>武川县</t>
    <phoneticPr fontId="3" type="noConversion"/>
  </si>
  <si>
    <t>开发区</t>
    <phoneticPr fontId="3" type="noConversion"/>
  </si>
  <si>
    <t>市本级</t>
    <phoneticPr fontId="3" type="noConversion"/>
  </si>
  <si>
    <t>全市合计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</si>
</sst>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22"/>
      <color indexed="8"/>
      <name val="方正小标宋简体"/>
      <charset val="134"/>
    </font>
    <font>
      <sz val="12"/>
      <name val="华文中宋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H22" sqref="H22"/>
    </sheetView>
  </sheetViews>
  <sheetFormatPr defaultRowHeight="13.5"/>
  <cols>
    <col min="1" max="16384" width="9" style="5"/>
  </cols>
  <sheetData>
    <row r="2" spans="1:9" ht="14.25">
      <c r="A2" s="1" t="s">
        <v>0</v>
      </c>
      <c r="B2" s="2"/>
      <c r="C2" s="2"/>
      <c r="D2" s="3"/>
      <c r="E2" s="4" t="s">
        <v>1</v>
      </c>
      <c r="F2" s="4"/>
      <c r="G2" s="4"/>
      <c r="H2" s="4"/>
      <c r="I2" s="4"/>
    </row>
    <row r="3" spans="1:9" ht="27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ht="14.25">
      <c r="A4" s="7"/>
      <c r="B4" s="7"/>
      <c r="C4" s="7"/>
      <c r="D4" s="7"/>
      <c r="E4" s="7"/>
      <c r="F4" s="8" t="s">
        <v>3</v>
      </c>
      <c r="G4" s="8"/>
      <c r="H4" s="8"/>
    </row>
    <row r="5" spans="1:9" ht="69">
      <c r="A5" s="9" t="s">
        <v>4</v>
      </c>
      <c r="B5" s="9" t="s">
        <v>5</v>
      </c>
      <c r="C5" s="10" t="s">
        <v>6</v>
      </c>
      <c r="D5" s="11" t="s">
        <v>7</v>
      </c>
      <c r="E5" s="11" t="s">
        <v>8</v>
      </c>
      <c r="F5" s="12" t="s">
        <v>9</v>
      </c>
      <c r="G5" s="12" t="s">
        <v>10</v>
      </c>
      <c r="H5" s="12" t="s">
        <v>11</v>
      </c>
      <c r="I5" s="12" t="s">
        <v>12</v>
      </c>
    </row>
    <row r="6" spans="1:9" ht="17.25">
      <c r="A6" s="13" t="s">
        <v>13</v>
      </c>
      <c r="B6" s="14">
        <f>C6+D6+E6+F6+G6+H6+I6</f>
        <v>1489.4580000000001</v>
      </c>
      <c r="C6" s="14">
        <v>1000</v>
      </c>
      <c r="D6" s="14">
        <v>200</v>
      </c>
      <c r="E6" s="14">
        <v>158.458</v>
      </c>
      <c r="F6" s="14">
        <v>102</v>
      </c>
      <c r="G6" s="14"/>
      <c r="H6" s="14">
        <v>29</v>
      </c>
      <c r="I6" s="14"/>
    </row>
    <row r="7" spans="1:9" ht="17.25">
      <c r="A7" s="13" t="s">
        <v>14</v>
      </c>
      <c r="B7" s="14">
        <f t="shared" ref="B7:B17" si="0">C7+D7+E7+F7+G7+H7+I7</f>
        <v>1935.5430000000001</v>
      </c>
      <c r="C7" s="14">
        <v>727</v>
      </c>
      <c r="D7" s="14">
        <v>200</v>
      </c>
      <c r="E7" s="14">
        <v>49.542999999999999</v>
      </c>
      <c r="F7" s="14">
        <v>930</v>
      </c>
      <c r="G7" s="14"/>
      <c r="H7" s="14">
        <v>29</v>
      </c>
      <c r="I7" s="14"/>
    </row>
    <row r="8" spans="1:9" ht="17.25">
      <c r="A8" s="13" t="s">
        <v>15</v>
      </c>
      <c r="B8" s="14">
        <f t="shared" si="0"/>
        <v>565.82999999999993</v>
      </c>
      <c r="C8" s="14">
        <v>100</v>
      </c>
      <c r="D8" s="14">
        <v>48.5</v>
      </c>
      <c r="E8" s="14">
        <v>47.33</v>
      </c>
      <c r="F8" s="14">
        <v>352</v>
      </c>
      <c r="G8" s="14"/>
      <c r="H8" s="14">
        <v>18</v>
      </c>
      <c r="I8" s="14"/>
    </row>
    <row r="9" spans="1:9" ht="17.25">
      <c r="A9" s="13" t="s">
        <v>16</v>
      </c>
      <c r="B9" s="14">
        <f t="shared" si="0"/>
        <v>22.58</v>
      </c>
      <c r="C9" s="14"/>
      <c r="D9" s="14"/>
      <c r="E9" s="14">
        <v>9.58</v>
      </c>
      <c r="F9" s="14"/>
      <c r="G9" s="14"/>
      <c r="H9" s="14">
        <v>13</v>
      </c>
      <c r="I9" s="14"/>
    </row>
    <row r="10" spans="1:9" ht="17.25">
      <c r="A10" s="13" t="s">
        <v>17</v>
      </c>
      <c r="B10" s="14">
        <f t="shared" si="0"/>
        <v>14.33</v>
      </c>
      <c r="C10" s="14"/>
      <c r="D10" s="14"/>
      <c r="E10" s="14">
        <v>1.33</v>
      </c>
      <c r="F10" s="14"/>
      <c r="G10" s="14"/>
      <c r="H10" s="14">
        <v>13</v>
      </c>
      <c r="I10" s="14"/>
    </row>
    <row r="11" spans="1:9" ht="17.25">
      <c r="A11" s="13" t="s">
        <v>18</v>
      </c>
      <c r="B11" s="14">
        <f t="shared" si="0"/>
        <v>14.71</v>
      </c>
      <c r="C11" s="14"/>
      <c r="D11" s="14"/>
      <c r="E11" s="14">
        <v>1.71</v>
      </c>
      <c r="F11" s="14"/>
      <c r="G11" s="14"/>
      <c r="H11" s="14">
        <v>13</v>
      </c>
      <c r="I11" s="14"/>
    </row>
    <row r="12" spans="1:9" ht="17.25">
      <c r="A12" s="13" t="s">
        <v>19</v>
      </c>
      <c r="B12" s="14">
        <f t="shared" si="0"/>
        <v>1979.16</v>
      </c>
      <c r="C12" s="15">
        <v>780</v>
      </c>
      <c r="D12" s="15">
        <v>200</v>
      </c>
      <c r="E12" s="14">
        <v>107.21</v>
      </c>
      <c r="F12" s="14">
        <v>862.95</v>
      </c>
      <c r="G12" s="14"/>
      <c r="H12" s="14">
        <v>29</v>
      </c>
      <c r="I12" s="14"/>
    </row>
    <row r="13" spans="1:9" ht="17.25">
      <c r="A13" s="13" t="s">
        <v>20</v>
      </c>
      <c r="B13" s="14">
        <f t="shared" si="0"/>
        <v>3861.5940000000001</v>
      </c>
      <c r="C13" s="15">
        <v>2307.634</v>
      </c>
      <c r="D13" s="15">
        <v>379.5</v>
      </c>
      <c r="E13" s="15">
        <v>241.46</v>
      </c>
      <c r="F13" s="15">
        <v>899</v>
      </c>
      <c r="G13" s="15"/>
      <c r="H13" s="15">
        <v>34</v>
      </c>
      <c r="I13" s="15"/>
    </row>
    <row r="14" spans="1:9" ht="17.25">
      <c r="A14" s="13" t="s">
        <v>21</v>
      </c>
      <c r="B14" s="14">
        <f t="shared" si="0"/>
        <v>3982.2150000000001</v>
      </c>
      <c r="C14" s="15">
        <v>2000</v>
      </c>
      <c r="D14" s="15">
        <v>200</v>
      </c>
      <c r="E14" s="14">
        <v>248.215</v>
      </c>
      <c r="F14" s="14">
        <v>1500</v>
      </c>
      <c r="G14" s="14"/>
      <c r="H14" s="14">
        <v>34</v>
      </c>
      <c r="I14" s="14"/>
    </row>
    <row r="15" spans="1:9" ht="17.25">
      <c r="A15" s="13" t="s">
        <v>22</v>
      </c>
      <c r="B15" s="14">
        <f t="shared" si="0"/>
        <v>12.58</v>
      </c>
      <c r="C15" s="15"/>
      <c r="D15" s="15"/>
      <c r="E15" s="14">
        <v>1.58</v>
      </c>
      <c r="F15" s="14"/>
      <c r="G15" s="14"/>
      <c r="H15" s="14">
        <v>11</v>
      </c>
      <c r="I15" s="14"/>
    </row>
    <row r="16" spans="1:9" ht="17.25">
      <c r="A16" s="13" t="s">
        <v>23</v>
      </c>
      <c r="B16" s="14">
        <f t="shared" si="0"/>
        <v>1122</v>
      </c>
      <c r="C16" s="16"/>
      <c r="D16" s="15"/>
      <c r="E16" s="14"/>
      <c r="F16" s="14"/>
      <c r="G16" s="14">
        <v>700</v>
      </c>
      <c r="H16" s="14">
        <v>202</v>
      </c>
      <c r="I16" s="14">
        <v>220</v>
      </c>
    </row>
    <row r="17" spans="1:9" ht="17.25">
      <c r="A17" s="17" t="s">
        <v>24</v>
      </c>
      <c r="B17" s="14">
        <f t="shared" si="0"/>
        <v>15000</v>
      </c>
      <c r="C17" s="15">
        <f>C6+C7+C8+C9+C10+C11+C12+C13+C14+C15+C16</f>
        <v>6914.634</v>
      </c>
      <c r="D17" s="15">
        <f t="shared" ref="D17:I17" si="1">D6+D7+D8+D9+D10+D11+D12+D13+D14+D15+D16</f>
        <v>1228</v>
      </c>
      <c r="E17" s="15">
        <f t="shared" si="1"/>
        <v>866.41600000000005</v>
      </c>
      <c r="F17" s="15">
        <f t="shared" si="1"/>
        <v>4645.95</v>
      </c>
      <c r="G17" s="15">
        <f t="shared" si="1"/>
        <v>700</v>
      </c>
      <c r="H17" s="15">
        <f t="shared" si="1"/>
        <v>425</v>
      </c>
      <c r="I17" s="15">
        <f t="shared" si="1"/>
        <v>220</v>
      </c>
    </row>
  </sheetData>
  <mergeCells count="5">
    <mergeCell ref="A2:C2"/>
    <mergeCell ref="E2:I2"/>
    <mergeCell ref="A3:I3"/>
    <mergeCell ref="A4:E4"/>
    <mergeCell ref="F4:H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2020-04-29T01:37:26Z</dcterms:modified>
</cp:coreProperties>
</file>